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IvanaUlmanová\Documents\CAMS 2025\ZÁVODY 2025\PŘÍRODNÍ OKRUHY 2025\POZNAŇ 2025\"/>
    </mc:Choice>
  </mc:AlternateContent>
  <xr:revisionPtr revIDLastSave="0" documentId="13_ncr:1_{B17A641B-946E-47C1-B78E-43E0DE985AB5}" xr6:coauthVersionLast="47" xr6:coauthVersionMax="47" xr10:uidLastSave="{00000000-0000-0000-0000-000000000000}"/>
  <bookViews>
    <workbookView xWindow="-98" yWindow="-98" windowWidth="28996" windowHeight="15675" tabRatio="595" activeTab="1" xr2:uid="{D7F7E64B-110A-4261-BA7C-EC2E086B44E5}"/>
  </bookViews>
  <sheets>
    <sheet name="PÁTEK" sheetId="1" r:id="rId1"/>
    <sheet name="VÍKEND"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6" i="2" l="1"/>
  <c r="A37" i="2" s="1"/>
  <c r="B37" i="2" s="1"/>
  <c r="A38" i="2" s="1"/>
  <c r="B38" i="2" s="1"/>
  <c r="A39" i="2" s="1"/>
  <c r="B39" i="2" s="1"/>
  <c r="A40" i="2" s="1"/>
  <c r="B40" i="2" s="1"/>
  <c r="A41" i="2" s="1"/>
  <c r="B41" i="2" s="1"/>
  <c r="A42" i="2" s="1"/>
  <c r="B42" i="2" s="1"/>
  <c r="A43" i="2" s="1"/>
  <c r="B43" i="2" s="1"/>
  <c r="A44" i="2" s="1"/>
  <c r="B44" i="2" s="1"/>
  <c r="A45" i="2" s="1"/>
  <c r="B45" i="2" s="1"/>
  <c r="A47" i="2" s="1"/>
  <c r="B47" i="2" s="1"/>
  <c r="A48" i="2" s="1"/>
  <c r="B48" i="2" s="1"/>
  <c r="A49" i="2" s="1"/>
  <c r="B49" i="2" s="1"/>
  <c r="A50" i="2" s="1"/>
  <c r="B50" i="2" s="1"/>
  <c r="A51" i="2" s="1"/>
  <c r="B51" i="2" s="1"/>
  <c r="A52" i="2" s="1"/>
  <c r="B52" i="2" s="1"/>
  <c r="A53" i="2" s="1"/>
  <c r="B53" i="2" s="1"/>
  <c r="A54" i="2" s="1"/>
  <c r="B54" i="2" s="1"/>
  <c r="A55" i="2" s="1"/>
  <c r="B55" i="2" s="1"/>
  <c r="B12" i="2"/>
  <c r="A13" i="2" s="1"/>
  <c r="B13" i="2" s="1"/>
  <c r="A14" i="2" s="1"/>
  <c r="B14" i="2" s="1"/>
  <c r="A15" i="2" s="1"/>
  <c r="B15" i="2" s="1"/>
  <c r="A16" i="2" s="1"/>
  <c r="B16" i="2" s="1"/>
  <c r="A17" i="2" s="1"/>
  <c r="B17" i="2" s="1"/>
  <c r="A18" i="2" s="1"/>
  <c r="B18" i="2" s="1"/>
  <c r="A19" i="2" s="1"/>
  <c r="B19" i="2" s="1"/>
  <c r="A20" i="2" s="1"/>
  <c r="B20" i="2" s="1"/>
  <c r="A21" i="2" s="1"/>
  <c r="B21" i="2" s="1"/>
  <c r="A23" i="2" s="1"/>
  <c r="B23" i="2" s="1"/>
  <c r="A24" i="2" s="1"/>
  <c r="B24" i="2" s="1"/>
  <c r="A25" i="2" s="1"/>
  <c r="B25" i="2" s="1"/>
  <c r="A26" i="2" s="1"/>
  <c r="B26" i="2" s="1"/>
  <c r="A27" i="2" s="1"/>
  <c r="B27" i="2" s="1"/>
  <c r="A28" i="2" s="1"/>
  <c r="B28" i="2" s="1"/>
  <c r="A29" i="2" s="1"/>
  <c r="B29" i="2" s="1"/>
  <c r="A30" i="2" s="1"/>
  <c r="B30" i="2" s="1"/>
  <c r="A31" i="2" s="1"/>
  <c r="B31" i="2" s="1"/>
  <c r="B4" i="1" l="1"/>
  <c r="A5" i="1" s="1"/>
  <c r="B5" i="1" s="1"/>
  <c r="A6" i="1" s="1"/>
  <c r="B6" i="1" s="1"/>
  <c r="A7" i="1" s="1"/>
  <c r="B7" i="1" s="1"/>
  <c r="A8" i="1" s="1"/>
  <c r="B8" i="1" s="1"/>
  <c r="A9" i="1" s="1"/>
  <c r="B9" i="1" s="1"/>
  <c r="A10" i="1" s="1"/>
  <c r="B10" i="1" s="1"/>
  <c r="A11" i="1" s="1"/>
  <c r="B11" i="1" s="1"/>
  <c r="A12" i="1" s="1"/>
  <c r="B12" i="1" s="1"/>
  <c r="A13" i="1" s="1"/>
  <c r="B13" i="1" s="1"/>
  <c r="A14" i="1" s="1"/>
  <c r="B14" i="1" s="1"/>
  <c r="A15" i="1" s="1"/>
  <c r="B15" i="1" s="1"/>
  <c r="A16" i="1" s="1"/>
  <c r="B16" i="1" s="1"/>
  <c r="A17" i="1" s="1"/>
  <c r="B17" i="1" s="1"/>
  <c r="A18" i="1" s="1"/>
  <c r="B18" i="1" s="1"/>
  <c r="A19" i="1" s="1"/>
  <c r="B19" i="1" s="1"/>
  <c r="A20" i="1" s="1"/>
  <c r="B20" i="1" s="1"/>
  <c r="A21" i="1" s="1"/>
  <c r="B21" i="1" s="1"/>
  <c r="A22" i="1" s="1"/>
  <c r="B22" i="1" s="1"/>
  <c r="A23" i="1" s="1"/>
  <c r="B23" i="1" s="1"/>
  <c r="A24" i="1" s="1"/>
  <c r="B24" i="1" s="1"/>
  <c r="A25" i="1" s="1"/>
  <c r="B25" i="1" s="1"/>
  <c r="A26" i="1" s="1"/>
  <c r="B26" i="1" s="1"/>
  <c r="A27" i="1" s="1"/>
  <c r="B27" i="1" s="1"/>
</calcChain>
</file>

<file path=xl/sharedStrings.xml><?xml version="1.0" encoding="utf-8"?>
<sst xmlns="http://schemas.openxmlformats.org/spreadsheetml/2006/main" count="159" uniqueCount="45">
  <si>
    <t>SST 1000 / SBK</t>
  </si>
  <si>
    <t>Sport 1000</t>
  </si>
  <si>
    <t xml:space="preserve">125 SP / 125 GP / 250 SP / Sport 250 </t>
  </si>
  <si>
    <t>SSP 300 / Sport 300 / 400 SSP</t>
  </si>
  <si>
    <t>Classic 750 + Legend + Open + SBK / Ducati Slovakia Cup</t>
  </si>
  <si>
    <t xml:space="preserve">SSP 600 / SST 600 / SSP NG / Sport 600 </t>
  </si>
  <si>
    <t>SuperTwin / Twin / Supermono</t>
  </si>
  <si>
    <t>Oldtimer / Classic do 500 / Freetch 50 Eurocup / Classic 50 Eurocup</t>
  </si>
  <si>
    <t>ZAHÁJENÍ</t>
  </si>
  <si>
    <t>UKONČENÍ</t>
  </si>
  <si>
    <t>DOBA TRVÁNÍ</t>
  </si>
  <si>
    <t>TŘÍDA / class</t>
  </si>
  <si>
    <t xml:space="preserve">VOLNÝ TRÉNIK 1 / Free practice </t>
  </si>
  <si>
    <t xml:space="preserve">VOLNÝ TRÉNIK 2 / Free practice </t>
  </si>
  <si>
    <t xml:space="preserve">VOLNÝ TRÉNIK 3 / Free practice </t>
  </si>
  <si>
    <t>Otevření administrativy  / Office opening</t>
  </si>
  <si>
    <t>Volné tréninky / Free practices</t>
  </si>
  <si>
    <t>Administrativní přejímka</t>
  </si>
  <si>
    <t>Technická prohlídka / Technical scrutineering</t>
  </si>
  <si>
    <t>Egzamin na Licencję B / Licence B exam</t>
  </si>
  <si>
    <t>Zahájení</t>
  </si>
  <si>
    <t>Ukončení</t>
  </si>
  <si>
    <t>Trvání</t>
  </si>
  <si>
    <t>Třída / Class</t>
  </si>
  <si>
    <t>počet závodníků</t>
  </si>
  <si>
    <t xml:space="preserve"> QP</t>
  </si>
  <si>
    <t>Freetch 50 Eurocup / Classic 50 Eurocup</t>
  </si>
  <si>
    <t>Oldtimer 175 + 250 + 350 + 500 + nad 500 / Classic 125 + 250 + 350 + 500</t>
  </si>
  <si>
    <t xml:space="preserve">                      Přestávka / Break</t>
  </si>
  <si>
    <t>Otevření depo Pit lane open</t>
  </si>
  <si>
    <t xml:space="preserve"> Start</t>
  </si>
  <si>
    <t>Počet kol/ Laps</t>
  </si>
  <si>
    <t>Třída / class</t>
  </si>
  <si>
    <t>czas</t>
  </si>
  <si>
    <t>Závod / Race</t>
  </si>
  <si>
    <t>Otevření sekretariátu závodů  / Office opening</t>
  </si>
  <si>
    <t>Technická přejímka / Technical scrutineering</t>
  </si>
  <si>
    <t>Doba trvání</t>
  </si>
  <si>
    <t>Warm-up</t>
  </si>
  <si>
    <t xml:space="preserve">                   Přestávka/ Break</t>
  </si>
  <si>
    <r>
      <rPr>
        <b/>
        <sz val="16"/>
        <color indexed="8"/>
        <rFont val="Arial"/>
        <family val="2"/>
        <charset val="238"/>
      </rPr>
      <t>Okruh „Poznań”, 23.05.2025 – 25.05.2025</t>
    </r>
    <r>
      <rPr>
        <b/>
        <sz val="11"/>
        <color indexed="8"/>
        <rFont val="Arial"/>
        <family val="2"/>
        <charset val="238"/>
      </rPr>
      <t xml:space="preserve">
</t>
    </r>
    <r>
      <rPr>
        <sz val="11"/>
        <color indexed="8"/>
        <rFont val="Arial"/>
        <family val="2"/>
        <charset val="238"/>
      </rPr>
      <t>1. kolo Alpe Adria Circuit Racing Vintage</t>
    </r>
    <r>
      <rPr>
        <b/>
        <sz val="11"/>
        <color indexed="8"/>
        <rFont val="Arial"/>
        <family val="2"/>
        <charset val="238"/>
      </rPr>
      <t xml:space="preserve">                                                                                                                                                                                                                                                                                                                                          </t>
    </r>
    <r>
      <rPr>
        <sz val="11"/>
        <color indexed="8"/>
        <rFont val="Arial"/>
        <family val="2"/>
        <charset val="238"/>
      </rPr>
      <t xml:space="preserve">1. kolo Mistrovství České republiky
1.  kolo Mistrovství  Slovenska
1.  kolo Mistrovství Polska
1. kolo motocyklového poháru Polska
1. kolo slovenského poháru historických motocyklů
1. kolo slovenského poháru motocyklů klasik
1. kolol slovenského poháru Ducati
</t>
    </r>
    <r>
      <rPr>
        <b/>
        <sz val="16"/>
        <color indexed="8"/>
        <rFont val="Arial"/>
        <family val="2"/>
      </rPr>
      <t>HARMONOGRAM TRÉNINKŮ PÁTEK</t>
    </r>
  </si>
  <si>
    <t>PÁTEK 23.05.2025</t>
  </si>
  <si>
    <t>Neděle 25.05.2025</t>
  </si>
  <si>
    <t>Sobota 24.05.2025</t>
  </si>
  <si>
    <r>
      <rPr>
        <b/>
        <sz val="16"/>
        <color indexed="8"/>
        <rFont val="Arial"/>
        <family val="2"/>
        <charset val="238"/>
      </rPr>
      <t>Okruh „Poznań”, 23.05.2025 – 25.05.2025</t>
    </r>
    <r>
      <rPr>
        <b/>
        <sz val="11"/>
        <color indexed="8"/>
        <rFont val="Arial"/>
        <family val="2"/>
        <charset val="238"/>
      </rPr>
      <t xml:space="preserve">
</t>
    </r>
    <r>
      <rPr>
        <sz val="11"/>
        <color indexed="8"/>
        <rFont val="Arial"/>
        <family val="2"/>
        <charset val="238"/>
      </rPr>
      <t>1. kolo Alpe Adria Circuit Racing Vintage</t>
    </r>
    <r>
      <rPr>
        <b/>
        <sz val="11"/>
        <color indexed="8"/>
        <rFont val="Arial"/>
        <family val="2"/>
        <charset val="238"/>
      </rPr>
      <t xml:space="preserve">                                                                                                                                                                                                                                                                                                                                          </t>
    </r>
    <r>
      <rPr>
        <sz val="11"/>
        <color indexed="8"/>
        <rFont val="Arial"/>
        <family val="2"/>
        <charset val="238"/>
      </rPr>
      <t xml:space="preserve">1. kolo Mistrovství České republiky
1.  kolo Mistrovství  Slovenska
1.  kolo Mistrovství Polska
1. kolo motocyklového poháru Polska
1. kolo slovenského poháru historických motocyklů
1. kolo slovenského poháru motocyklů klasik
1. kolo slovenského poháru Ducati
</t>
    </r>
    <r>
      <rPr>
        <b/>
        <sz val="16"/>
        <color indexed="8"/>
        <rFont val="Arial"/>
        <family val="2"/>
      </rPr>
      <t>HARMONOGRAM ZÁVODŮ</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</si>
</sst>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indexed="8"/>
      <name val="Calibri"/>
      <family val="2"/>
      <charset val="238"/>
    </font>
    <font>
      <sz val="10"/>
      <color indexed="8"/>
      <name val="Arial"/>
      <family val="2"/>
      <charset val="238"/>
    </font>
    <font>
      <b/>
      <sz val="7"/>
      <color indexed="8"/>
      <name val="Arial"/>
      <family val="2"/>
      <charset val="238"/>
    </font>
    <font>
      <b/>
      <sz val="8"/>
      <color indexed="8"/>
      <name val="Arial"/>
      <family val="2"/>
      <charset val="238"/>
    </font>
    <font>
      <sz val="8"/>
      <name val="Calibri"/>
      <family val="2"/>
      <charset val="238"/>
    </font>
    <font>
      <b/>
      <sz val="12"/>
      <color indexed="8"/>
      <name val="Arial"/>
      <family val="2"/>
      <charset val="238"/>
    </font>
    <font>
      <sz val="10"/>
      <name val="Arial"/>
      <family val="2"/>
      <charset val="238"/>
    </font>
    <font>
      <sz val="10"/>
      <color rgb="FFFF0000"/>
      <name val="Arial"/>
      <family val="2"/>
      <charset val="238"/>
    </font>
    <font>
      <sz val="9"/>
      <color indexed="8"/>
      <name val="Arial"/>
      <family val="2"/>
      <charset val="238"/>
    </font>
    <font>
      <b/>
      <sz val="10"/>
      <color indexed="8"/>
      <name val="Arial"/>
      <family val="2"/>
      <charset val="238"/>
    </font>
    <font>
      <b/>
      <sz val="16"/>
      <color indexed="8"/>
      <name val="Arial"/>
      <family val="2"/>
      <charset val="238"/>
    </font>
    <font>
      <b/>
      <sz val="11"/>
      <color indexed="8"/>
      <name val="Arial"/>
      <family val="2"/>
      <charset val="238"/>
    </font>
    <font>
      <sz val="11"/>
      <color indexed="8"/>
      <name val="Arial"/>
      <family val="2"/>
      <charset val="238"/>
    </font>
    <font>
      <b/>
      <sz val="16"/>
      <color indexed="8"/>
      <name val="Arial"/>
      <family val="2"/>
    </font>
    <font>
      <sz val="10"/>
      <color theme="0" tint="-0.499984740745262"/>
      <name val="Arial"/>
      <family val="2"/>
      <charset val="238"/>
    </font>
    <font>
      <sz val="9"/>
      <color rgb="FF000000"/>
      <name val="Segoe UI"/>
      <family val="2"/>
      <charset val="238"/>
    </font>
  </fonts>
  <fills count="6">
    <fill>
      <patternFill patternType="none"/>
    </fill>
    <fill>
      <patternFill patternType="gray125"/>
    </fill>
    <fill>
      <patternFill patternType="solid">
        <fgColor indexed="22"/>
        <bgColor indexed="31"/>
      </patternFill>
    </fill>
    <fill>
      <patternFill patternType="solid">
        <fgColor theme="0" tint="-0.14999847407452621"/>
        <bgColor indexed="31"/>
      </patternFill>
    </fill>
    <fill>
      <patternFill patternType="solid">
        <fgColor theme="0"/>
        <bgColor indexed="64"/>
      </patternFill>
    </fill>
    <fill>
      <patternFill patternType="solid">
        <fgColor indexed="9"/>
        <bgColor indexed="26"/>
      </patternFill>
    </fill>
  </fills>
  <borders count="5">
    <border>
      <left/>
      <right/>
      <top/>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22"/>
      </top>
      <bottom style="thin">
        <color indexed="22"/>
      </bottom>
      <diagonal/>
    </border>
  </borders>
  <cellStyleXfs count="1">
    <xf numFmtId="0" fontId="0" fillId="0" borderId="0"/>
  </cellStyleXfs>
  <cellXfs count="41">
    <xf numFmtId="0" fontId="0" fillId="0" borderId="0" xfId="0"/>
    <xf numFmtId="0" fontId="1" fillId="0" borderId="0" xfId="0" applyFont="1"/>
    <xf numFmtId="0" fontId="1" fillId="0" borderId="0" xfId="0" applyFont="1" applyAlignment="1">
      <alignment horizontal="center"/>
    </xf>
    <xf numFmtId="0" fontId="1" fillId="0" borderId="1" xfId="0" applyFont="1" applyBorder="1" applyAlignment="1">
      <alignment vertical="center"/>
    </xf>
    <xf numFmtId="0" fontId="1" fillId="0" borderId="0" xfId="0" applyFont="1" applyAlignment="1">
      <alignment horizontal="center" vertical="center"/>
    </xf>
    <xf numFmtId="20" fontId="1" fillId="0" borderId="0" xfId="0" applyNumberFormat="1" applyFont="1" applyAlignment="1">
      <alignment horizontal="center" vertical="center"/>
    </xf>
    <xf numFmtId="0" fontId="1" fillId="0" borderId="0" xfId="0" applyFont="1" applyAlignment="1">
      <alignment vertical="center"/>
    </xf>
    <xf numFmtId="20" fontId="2" fillId="3"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1" fillId="3" borderId="1" xfId="0" applyFont="1" applyFill="1" applyBorder="1" applyAlignment="1">
      <alignment vertical="center"/>
    </xf>
    <xf numFmtId="0" fontId="3" fillId="3" borderId="1" xfId="0" applyFont="1" applyFill="1" applyBorder="1" applyAlignment="1">
      <alignment horizontal="center" vertical="center"/>
    </xf>
    <xf numFmtId="0" fontId="7" fillId="0" borderId="1" xfId="0" applyFont="1" applyBorder="1" applyAlignment="1">
      <alignment vertical="center"/>
    </xf>
    <xf numFmtId="0" fontId="7" fillId="0" borderId="0" xfId="0" applyFont="1"/>
    <xf numFmtId="20"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vertical="center"/>
    </xf>
    <xf numFmtId="0" fontId="8" fillId="0" borderId="1" xfId="0" applyFont="1" applyBorder="1" applyAlignment="1">
      <alignment horizontal="left" vertical="center"/>
    </xf>
    <xf numFmtId="0" fontId="1" fillId="0" borderId="1" xfId="0" applyFont="1" applyBorder="1" applyAlignment="1">
      <alignment horizontal="left" vertical="center"/>
    </xf>
    <xf numFmtId="0" fontId="14" fillId="0" borderId="0" xfId="0" applyFont="1" applyAlignment="1">
      <alignment horizontal="center" vertical="center"/>
    </xf>
    <xf numFmtId="20" fontId="1" fillId="0" borderId="1" xfId="0" applyNumberFormat="1"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20"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2" borderId="1" xfId="0" applyFont="1" applyFill="1" applyBorder="1" applyAlignment="1">
      <alignment vertical="center"/>
    </xf>
    <xf numFmtId="0" fontId="3" fillId="2" borderId="2" xfId="0" applyFont="1" applyFill="1" applyBorder="1" applyAlignment="1">
      <alignment horizontal="center" vertical="center"/>
    </xf>
    <xf numFmtId="0" fontId="15" fillId="0" borderId="0" xfId="0" applyFont="1"/>
    <xf numFmtId="0" fontId="1" fillId="4" borderId="0" xfId="0" applyFont="1" applyFill="1" applyAlignment="1">
      <alignment vertical="center"/>
    </xf>
    <xf numFmtId="0" fontId="1" fillId="5" borderId="1" xfId="0" applyFont="1" applyFill="1" applyBorder="1" applyAlignment="1">
      <alignment horizontal="center" vertical="center"/>
    </xf>
    <xf numFmtId="0" fontId="9"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9" fillId="0" borderId="0" xfId="0" applyFont="1" applyAlignment="1">
      <alignment horizontal="center" vertical="center" wrapText="1"/>
    </xf>
    <xf numFmtId="20" fontId="5" fillId="2" borderId="2" xfId="0" applyNumberFormat="1" applyFont="1" applyFill="1" applyBorder="1" applyAlignment="1">
      <alignment horizontal="center" vertical="center"/>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1" xfId="0" applyFont="1" applyBorder="1" applyAlignment="1">
      <alignment horizontal="left" vertical="center"/>
    </xf>
    <xf numFmtId="0" fontId="1" fillId="5" borderId="1" xfId="0" applyFont="1" applyFill="1" applyBorder="1" applyAlignment="1">
      <alignment horizontal="left" vertical="center"/>
    </xf>
    <xf numFmtId="0" fontId="5" fillId="2" borderId="2"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3" xfId="0" applyFont="1" applyFill="1" applyBorder="1" applyAlignment="1">
      <alignment horizontal="center" vertical="center"/>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emf"/><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emf"/><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0</xdr:col>
      <xdr:colOff>224118</xdr:colOff>
      <xdr:row>0</xdr:row>
      <xdr:rowOff>179294</xdr:rowOff>
    </xdr:from>
    <xdr:to>
      <xdr:col>1</xdr:col>
      <xdr:colOff>30744</xdr:colOff>
      <xdr:row>0</xdr:row>
      <xdr:rowOff>738174</xdr:rowOff>
    </xdr:to>
    <xdr:pic>
      <xdr:nvPicPr>
        <xdr:cNvPr id="2" name="Obraz 2" descr="Automobilklub Wielkopolski - Komisja Sportu Popularnego i Turystyki">
          <a:extLst>
            <a:ext uri="{FF2B5EF4-FFF2-40B4-BE49-F238E27FC236}">
              <a16:creationId xmlns:a16="http://schemas.microsoft.com/office/drawing/2014/main" id="{7A16F05A-8E1C-4B91-B149-F90597F421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4118" y="179294"/>
          <a:ext cx="557420" cy="558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2486025</xdr:colOff>
      <xdr:row>0</xdr:row>
      <xdr:rowOff>57150</xdr:rowOff>
    </xdr:from>
    <xdr:to>
      <xdr:col>4</xdr:col>
      <xdr:colOff>3089243</xdr:colOff>
      <xdr:row>0</xdr:row>
      <xdr:rowOff>641902</xdr:rowOff>
    </xdr:to>
    <xdr:pic>
      <xdr:nvPicPr>
        <xdr:cNvPr id="4" name="Picture 2">
          <a:extLst>
            <a:ext uri="{FF2B5EF4-FFF2-40B4-BE49-F238E27FC236}">
              <a16:creationId xmlns:a16="http://schemas.microsoft.com/office/drawing/2014/main" id="{BB8DD43F-28C7-407A-AAF5-CFB767B46BE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972300" y="57150"/>
          <a:ext cx="603218" cy="584752"/>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4</xdr:col>
      <xdr:colOff>2521471</xdr:colOff>
      <xdr:row>0</xdr:row>
      <xdr:rowOff>1389407</xdr:rowOff>
    </xdr:from>
    <xdr:to>
      <xdr:col>4</xdr:col>
      <xdr:colOff>3098769</xdr:colOff>
      <xdr:row>0</xdr:row>
      <xdr:rowOff>1926694</xdr:rowOff>
    </xdr:to>
    <xdr:pic>
      <xdr:nvPicPr>
        <xdr:cNvPr id="5" name="Obraz 1" descr="Autoklub České republiky | Prague">
          <a:extLst>
            <a:ext uri="{FF2B5EF4-FFF2-40B4-BE49-F238E27FC236}">
              <a16:creationId xmlns:a16="http://schemas.microsoft.com/office/drawing/2014/main" id="{61437C92-6448-49CC-B2DC-D62DDF4C20B7}"/>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007746" y="1389407"/>
          <a:ext cx="577298" cy="5372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2542176</xdr:colOff>
      <xdr:row>0</xdr:row>
      <xdr:rowOff>800927</xdr:rowOff>
    </xdr:from>
    <xdr:to>
      <xdr:col>4</xdr:col>
      <xdr:colOff>3015839</xdr:colOff>
      <xdr:row>0</xdr:row>
      <xdr:rowOff>1279524</xdr:rowOff>
    </xdr:to>
    <xdr:pic>
      <xdr:nvPicPr>
        <xdr:cNvPr id="6" name="Obraz 5">
          <a:extLst>
            <a:ext uri="{FF2B5EF4-FFF2-40B4-BE49-F238E27FC236}">
              <a16:creationId xmlns:a16="http://schemas.microsoft.com/office/drawing/2014/main" id="{9123F095-F7E3-43AB-85C7-76AC15D9DAA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028451" y="800927"/>
          <a:ext cx="473663" cy="478597"/>
        </a:xfrm>
        <a:prstGeom prst="rect">
          <a:avLst/>
        </a:prstGeom>
      </xdr:spPr>
    </xdr:pic>
    <xdr:clientData/>
  </xdr:twoCellAnchor>
  <xdr:twoCellAnchor editAs="oneCell">
    <xdr:from>
      <xdr:col>0</xdr:col>
      <xdr:colOff>270428</xdr:colOff>
      <xdr:row>0</xdr:row>
      <xdr:rowOff>1576386</xdr:rowOff>
    </xdr:from>
    <xdr:to>
      <xdr:col>1</xdr:col>
      <xdr:colOff>182632</xdr:colOff>
      <xdr:row>0</xdr:row>
      <xdr:rowOff>1970845</xdr:rowOff>
    </xdr:to>
    <xdr:pic>
      <xdr:nvPicPr>
        <xdr:cNvPr id="8" name="Obraz 3">
          <a:extLst>
            <a:ext uri="{FF2B5EF4-FFF2-40B4-BE49-F238E27FC236}">
              <a16:creationId xmlns:a16="http://schemas.microsoft.com/office/drawing/2014/main" id="{CAB994F5-73BE-43E0-A25D-FF0997A496BB}"/>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70428" y="1576386"/>
          <a:ext cx="717067" cy="3944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247650</xdr:colOff>
      <xdr:row>0</xdr:row>
      <xdr:rowOff>38101</xdr:rowOff>
    </xdr:from>
    <xdr:to>
      <xdr:col>1</xdr:col>
      <xdr:colOff>161062</xdr:colOff>
      <xdr:row>0</xdr:row>
      <xdr:rowOff>695739</xdr:rowOff>
    </xdr:to>
    <xdr:pic>
      <xdr:nvPicPr>
        <xdr:cNvPr id="10" name="Obraz 2" descr="Automobilklub Wielkopolski - Komisja Sportu Popularnego i Turystyki">
          <a:extLst>
            <a:ext uri="{FF2B5EF4-FFF2-40B4-BE49-F238E27FC236}">
              <a16:creationId xmlns:a16="http://schemas.microsoft.com/office/drawing/2014/main" id="{2604B9BE-00C8-4541-A07F-2BBAA79A66C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38101"/>
          <a:ext cx="708750" cy="6576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304799</xdr:colOff>
      <xdr:row>0</xdr:row>
      <xdr:rowOff>848141</xdr:rowOff>
    </xdr:from>
    <xdr:to>
      <xdr:col>1</xdr:col>
      <xdr:colOff>89866</xdr:colOff>
      <xdr:row>0</xdr:row>
      <xdr:rowOff>1432431</xdr:rowOff>
    </xdr:to>
    <xdr:pic>
      <xdr:nvPicPr>
        <xdr:cNvPr id="12" name="Obraz 2">
          <a:extLst>
            <a:ext uri="{FF2B5EF4-FFF2-40B4-BE49-F238E27FC236}">
              <a16:creationId xmlns:a16="http://schemas.microsoft.com/office/drawing/2014/main" id="{83D9FD3E-538A-4D7E-AC21-EA0494D37B4B}"/>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04799" y="848141"/>
          <a:ext cx="589930" cy="5842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247650</xdr:colOff>
      <xdr:row>0</xdr:row>
      <xdr:rowOff>38101</xdr:rowOff>
    </xdr:from>
    <xdr:to>
      <xdr:col>1</xdr:col>
      <xdr:colOff>161062</xdr:colOff>
      <xdr:row>0</xdr:row>
      <xdr:rowOff>695739</xdr:rowOff>
    </xdr:to>
    <xdr:pic>
      <xdr:nvPicPr>
        <xdr:cNvPr id="5" name="Obraz 2" descr="Automobilklub Wielkopolski - Komisja Sportu Popularnego i Turystyki">
          <a:extLst>
            <a:ext uri="{FF2B5EF4-FFF2-40B4-BE49-F238E27FC236}">
              <a16:creationId xmlns:a16="http://schemas.microsoft.com/office/drawing/2014/main" id="{4AD1A24D-A24E-4BAA-A034-7C3B7F8BCB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38101"/>
          <a:ext cx="708750" cy="6576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224118</xdr:colOff>
      <xdr:row>0</xdr:row>
      <xdr:rowOff>179294</xdr:rowOff>
    </xdr:from>
    <xdr:to>
      <xdr:col>1</xdr:col>
      <xdr:colOff>30744</xdr:colOff>
      <xdr:row>0</xdr:row>
      <xdr:rowOff>738174</xdr:rowOff>
    </xdr:to>
    <xdr:pic>
      <xdr:nvPicPr>
        <xdr:cNvPr id="8" name="Obraz 2" descr="Automobilklub Wielkopolski - Komisja Sportu Popularnego i Turystyki">
          <a:extLst>
            <a:ext uri="{FF2B5EF4-FFF2-40B4-BE49-F238E27FC236}">
              <a16:creationId xmlns:a16="http://schemas.microsoft.com/office/drawing/2014/main" id="{99C29D95-759B-474E-BEA2-0EDD711E3B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4118" y="179294"/>
          <a:ext cx="611489" cy="558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2486025</xdr:colOff>
      <xdr:row>0</xdr:row>
      <xdr:rowOff>57150</xdr:rowOff>
    </xdr:from>
    <xdr:to>
      <xdr:col>4</xdr:col>
      <xdr:colOff>3089243</xdr:colOff>
      <xdr:row>0</xdr:row>
      <xdr:rowOff>641902</xdr:rowOff>
    </xdr:to>
    <xdr:pic>
      <xdr:nvPicPr>
        <xdr:cNvPr id="9" name="Picture 2">
          <a:extLst>
            <a:ext uri="{FF2B5EF4-FFF2-40B4-BE49-F238E27FC236}">
              <a16:creationId xmlns:a16="http://schemas.microsoft.com/office/drawing/2014/main" id="{A605EB44-D81E-45AE-97C3-767D2F0F8CE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286625" y="57150"/>
          <a:ext cx="603218" cy="584752"/>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4</xdr:col>
      <xdr:colOff>2521471</xdr:colOff>
      <xdr:row>0</xdr:row>
      <xdr:rowOff>1389407</xdr:rowOff>
    </xdr:from>
    <xdr:to>
      <xdr:col>4</xdr:col>
      <xdr:colOff>3098769</xdr:colOff>
      <xdr:row>0</xdr:row>
      <xdr:rowOff>1926694</xdr:rowOff>
    </xdr:to>
    <xdr:pic>
      <xdr:nvPicPr>
        <xdr:cNvPr id="10" name="Obraz 1" descr="Autoklub České republiky | Prague">
          <a:extLst>
            <a:ext uri="{FF2B5EF4-FFF2-40B4-BE49-F238E27FC236}">
              <a16:creationId xmlns:a16="http://schemas.microsoft.com/office/drawing/2014/main" id="{D05C1B30-E4BD-403F-A166-FA48B5E66997}"/>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322071" y="1389407"/>
          <a:ext cx="577298" cy="5372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2542176</xdr:colOff>
      <xdr:row>0</xdr:row>
      <xdr:rowOff>800927</xdr:rowOff>
    </xdr:from>
    <xdr:to>
      <xdr:col>4</xdr:col>
      <xdr:colOff>3015839</xdr:colOff>
      <xdr:row>0</xdr:row>
      <xdr:rowOff>1279524</xdr:rowOff>
    </xdr:to>
    <xdr:pic>
      <xdr:nvPicPr>
        <xdr:cNvPr id="11" name="Obraz 5">
          <a:extLst>
            <a:ext uri="{FF2B5EF4-FFF2-40B4-BE49-F238E27FC236}">
              <a16:creationId xmlns:a16="http://schemas.microsoft.com/office/drawing/2014/main" id="{4BAF90D7-7ECE-48A3-AD56-4EB65C981AB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342776" y="800927"/>
          <a:ext cx="473663" cy="478597"/>
        </a:xfrm>
        <a:prstGeom prst="rect">
          <a:avLst/>
        </a:prstGeom>
      </xdr:spPr>
    </xdr:pic>
    <xdr:clientData/>
  </xdr:twoCellAnchor>
  <xdr:twoCellAnchor editAs="oneCell">
    <xdr:from>
      <xdr:col>0</xdr:col>
      <xdr:colOff>270428</xdr:colOff>
      <xdr:row>0</xdr:row>
      <xdr:rowOff>1576386</xdr:rowOff>
    </xdr:from>
    <xdr:to>
      <xdr:col>1</xdr:col>
      <xdr:colOff>192157</xdr:colOff>
      <xdr:row>0</xdr:row>
      <xdr:rowOff>1970845</xdr:rowOff>
    </xdr:to>
    <xdr:pic>
      <xdr:nvPicPr>
        <xdr:cNvPr id="12" name="Obraz 3">
          <a:extLst>
            <a:ext uri="{FF2B5EF4-FFF2-40B4-BE49-F238E27FC236}">
              <a16:creationId xmlns:a16="http://schemas.microsoft.com/office/drawing/2014/main" id="{469C5CF3-DF94-48FF-BE01-583CB70D548B}"/>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70428" y="1576386"/>
          <a:ext cx="717067" cy="3944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247650</xdr:colOff>
      <xdr:row>0</xdr:row>
      <xdr:rowOff>38101</xdr:rowOff>
    </xdr:from>
    <xdr:to>
      <xdr:col>1</xdr:col>
      <xdr:colOff>161062</xdr:colOff>
      <xdr:row>0</xdr:row>
      <xdr:rowOff>695739</xdr:rowOff>
    </xdr:to>
    <xdr:pic>
      <xdr:nvPicPr>
        <xdr:cNvPr id="13" name="Obraz 2" descr="Automobilklub Wielkopolski - Komisja Sportu Popularnego i Turystyki">
          <a:extLst>
            <a:ext uri="{FF2B5EF4-FFF2-40B4-BE49-F238E27FC236}">
              <a16:creationId xmlns:a16="http://schemas.microsoft.com/office/drawing/2014/main" id="{F7574ED4-F6CF-472D-BDCD-D979EB58FE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38101"/>
          <a:ext cx="718275" cy="6576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304799</xdr:colOff>
      <xdr:row>0</xdr:row>
      <xdr:rowOff>848141</xdr:rowOff>
    </xdr:from>
    <xdr:to>
      <xdr:col>1</xdr:col>
      <xdr:colOff>99391</xdr:colOff>
      <xdr:row>0</xdr:row>
      <xdr:rowOff>1432431</xdr:rowOff>
    </xdr:to>
    <xdr:pic>
      <xdr:nvPicPr>
        <xdr:cNvPr id="14" name="Obraz 2">
          <a:extLst>
            <a:ext uri="{FF2B5EF4-FFF2-40B4-BE49-F238E27FC236}">
              <a16:creationId xmlns:a16="http://schemas.microsoft.com/office/drawing/2014/main" id="{3BCD923A-AC8B-4249-8081-5A3C874D56BA}"/>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04799" y="848141"/>
          <a:ext cx="589930" cy="584290"/>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EB330-5787-4216-A148-E7F331839829}">
  <sheetPr>
    <pageSetUpPr fitToPage="1"/>
  </sheetPr>
  <dimension ref="A1:J31"/>
  <sheetViews>
    <sheetView zoomScaleNormal="100" workbookViewId="0">
      <selection activeCell="A2" sqref="A2:E2"/>
    </sheetView>
  </sheetViews>
  <sheetFormatPr defaultColWidth="8.86328125" defaultRowHeight="12.75" x14ac:dyDescent="0.35"/>
  <cols>
    <col min="1" max="1" width="11.265625" style="1" customWidth="1"/>
    <col min="2" max="2" width="11.3984375" style="1" customWidth="1"/>
    <col min="3" max="3" width="10.3984375" style="2" customWidth="1"/>
    <col min="4" max="4" width="34.1328125" style="1" customWidth="1"/>
    <col min="5" max="5" width="62.59765625" style="1" customWidth="1"/>
    <col min="6" max="6" width="21.3984375" style="1" customWidth="1"/>
    <col min="7" max="8" width="8.86328125" style="1"/>
    <col min="9" max="9" width="32.73046875" style="1" bestFit="1" customWidth="1"/>
    <col min="10" max="10" width="39.265625" style="1" bestFit="1" customWidth="1"/>
    <col min="11" max="16384" width="8.86328125" style="1"/>
  </cols>
  <sheetData>
    <row r="1" spans="1:10" ht="157.5" customHeight="1" x14ac:dyDescent="0.35">
      <c r="A1" s="32" t="s">
        <v>40</v>
      </c>
      <c r="B1" s="32"/>
      <c r="C1" s="32"/>
      <c r="D1" s="32"/>
      <c r="E1" s="32"/>
    </row>
    <row r="2" spans="1:10" ht="27.75" customHeight="1" x14ac:dyDescent="0.35">
      <c r="A2" s="33" t="s">
        <v>41</v>
      </c>
      <c r="B2" s="33"/>
      <c r="C2" s="33"/>
      <c r="D2" s="33"/>
      <c r="E2" s="33"/>
    </row>
    <row r="3" spans="1:10" x14ac:dyDescent="0.35">
      <c r="A3" s="7" t="s">
        <v>8</v>
      </c>
      <c r="B3" s="7" t="s">
        <v>9</v>
      </c>
      <c r="C3" s="8" t="s">
        <v>10</v>
      </c>
      <c r="D3" s="9"/>
      <c r="E3" s="10" t="s">
        <v>11</v>
      </c>
    </row>
    <row r="4" spans="1:10" s="12" customFormat="1" ht="20.100000000000001" customHeight="1" x14ac:dyDescent="0.35">
      <c r="A4" s="13">
        <v>0.33333333333333331</v>
      </c>
      <c r="B4" s="13">
        <f t="shared" ref="B4:B26" si="0">A4+TIME(0,C4,0)</f>
        <v>0.34722222222222221</v>
      </c>
      <c r="C4" s="14">
        <v>20</v>
      </c>
      <c r="D4" s="15" t="s">
        <v>12</v>
      </c>
      <c r="E4" s="17" t="s">
        <v>2</v>
      </c>
    </row>
    <row r="5" spans="1:10" s="12" customFormat="1" ht="20.100000000000001" customHeight="1" x14ac:dyDescent="0.35">
      <c r="A5" s="13">
        <f t="shared" ref="A5:A26" si="1">B4+TIME(0,5,0)</f>
        <v>0.35069444444444442</v>
      </c>
      <c r="B5" s="13">
        <f t="shared" si="0"/>
        <v>0.36458333333333331</v>
      </c>
      <c r="C5" s="14">
        <v>20</v>
      </c>
      <c r="D5" s="15" t="s">
        <v>12</v>
      </c>
      <c r="E5" s="16" t="s">
        <v>7</v>
      </c>
      <c r="I5" s="11"/>
      <c r="J5" s="11"/>
    </row>
    <row r="6" spans="1:10" s="12" customFormat="1" ht="20.100000000000001" customHeight="1" x14ac:dyDescent="0.35">
      <c r="A6" s="13">
        <f t="shared" si="1"/>
        <v>0.36805555555555552</v>
      </c>
      <c r="B6" s="13">
        <f t="shared" si="0"/>
        <v>0.38194444444444442</v>
      </c>
      <c r="C6" s="14">
        <v>20</v>
      </c>
      <c r="D6" s="15" t="s">
        <v>12</v>
      </c>
      <c r="E6" s="17" t="s">
        <v>3</v>
      </c>
      <c r="I6" s="11"/>
      <c r="J6" s="11"/>
    </row>
    <row r="7" spans="1:10" s="12" customFormat="1" ht="20.100000000000001" customHeight="1" x14ac:dyDescent="0.35">
      <c r="A7" s="13">
        <f t="shared" si="1"/>
        <v>0.38541666666666663</v>
      </c>
      <c r="B7" s="13">
        <f t="shared" si="0"/>
        <v>0.39930555555555552</v>
      </c>
      <c r="C7" s="14">
        <v>20</v>
      </c>
      <c r="D7" s="15" t="s">
        <v>12</v>
      </c>
      <c r="E7" s="17" t="s">
        <v>4</v>
      </c>
      <c r="I7" s="11"/>
      <c r="J7" s="11"/>
    </row>
    <row r="8" spans="1:10" s="12" customFormat="1" ht="20.100000000000001" customHeight="1" x14ac:dyDescent="0.35">
      <c r="A8" s="13">
        <f t="shared" si="1"/>
        <v>0.40277777777777773</v>
      </c>
      <c r="B8" s="13">
        <f t="shared" si="0"/>
        <v>0.41666666666666663</v>
      </c>
      <c r="C8" s="14">
        <v>20</v>
      </c>
      <c r="D8" s="15" t="s">
        <v>12</v>
      </c>
      <c r="E8" s="3" t="s">
        <v>5</v>
      </c>
      <c r="I8" s="11"/>
      <c r="J8" s="11"/>
    </row>
    <row r="9" spans="1:10" ht="20.100000000000001" customHeight="1" x14ac:dyDescent="0.35">
      <c r="A9" s="13">
        <f t="shared" si="1"/>
        <v>0.42013888888888884</v>
      </c>
      <c r="B9" s="13">
        <f t="shared" si="0"/>
        <v>0.43402777777777773</v>
      </c>
      <c r="C9" s="14">
        <v>20</v>
      </c>
      <c r="D9" s="15" t="s">
        <v>12</v>
      </c>
      <c r="E9" s="3" t="s">
        <v>1</v>
      </c>
      <c r="I9" s="3"/>
      <c r="J9" s="3"/>
    </row>
    <row r="10" spans="1:10" ht="20.100000000000001" customHeight="1" x14ac:dyDescent="0.35">
      <c r="A10" s="13">
        <f t="shared" si="1"/>
        <v>0.43749999999999994</v>
      </c>
      <c r="B10" s="13">
        <f t="shared" si="0"/>
        <v>0.45138888888888884</v>
      </c>
      <c r="C10" s="14">
        <v>20</v>
      </c>
      <c r="D10" s="15" t="s">
        <v>12</v>
      </c>
      <c r="E10" s="3" t="s">
        <v>6</v>
      </c>
    </row>
    <row r="11" spans="1:10" ht="20.100000000000001" customHeight="1" x14ac:dyDescent="0.35">
      <c r="A11" s="13">
        <f t="shared" si="1"/>
        <v>0.45486111111111105</v>
      </c>
      <c r="B11" s="13">
        <f t="shared" si="0"/>
        <v>0.46874999999999994</v>
      </c>
      <c r="C11" s="14">
        <v>20</v>
      </c>
      <c r="D11" s="15" t="s">
        <v>12</v>
      </c>
      <c r="E11" s="3" t="s">
        <v>0</v>
      </c>
    </row>
    <row r="12" spans="1:10" ht="20.100000000000001" customHeight="1" x14ac:dyDescent="0.35">
      <c r="A12" s="13">
        <f t="shared" si="1"/>
        <v>0.47222222222222215</v>
      </c>
      <c r="B12" s="13">
        <f t="shared" si="0"/>
        <v>0.48611111111111105</v>
      </c>
      <c r="C12" s="14">
        <v>20</v>
      </c>
      <c r="D12" s="15" t="s">
        <v>13</v>
      </c>
      <c r="E12" s="17" t="s">
        <v>2</v>
      </c>
      <c r="I12" s="4"/>
    </row>
    <row r="13" spans="1:10" ht="20.100000000000001" customHeight="1" x14ac:dyDescent="0.35">
      <c r="A13" s="13">
        <f t="shared" si="1"/>
        <v>0.48958333333333326</v>
      </c>
      <c r="B13" s="13">
        <f t="shared" si="0"/>
        <v>0.5034722222222221</v>
      </c>
      <c r="C13" s="14">
        <v>20</v>
      </c>
      <c r="D13" s="15" t="s">
        <v>13</v>
      </c>
      <c r="E13" s="16" t="s">
        <v>7</v>
      </c>
    </row>
    <row r="14" spans="1:10" ht="20.100000000000001" customHeight="1" x14ac:dyDescent="0.35">
      <c r="A14" s="13">
        <f t="shared" si="1"/>
        <v>0.50694444444444431</v>
      </c>
      <c r="B14" s="13">
        <f t="shared" si="0"/>
        <v>0.52083333333333315</v>
      </c>
      <c r="C14" s="14">
        <v>20</v>
      </c>
      <c r="D14" s="15" t="s">
        <v>13</v>
      </c>
      <c r="E14" s="17" t="s">
        <v>3</v>
      </c>
      <c r="I14" s="4"/>
    </row>
    <row r="15" spans="1:10" ht="20.100000000000001" customHeight="1" x14ac:dyDescent="0.35">
      <c r="A15" s="13">
        <f t="shared" si="1"/>
        <v>0.52430555555555536</v>
      </c>
      <c r="B15" s="13">
        <f t="shared" si="0"/>
        <v>0.5381944444444442</v>
      </c>
      <c r="C15" s="14">
        <v>20</v>
      </c>
      <c r="D15" s="15" t="s">
        <v>13</v>
      </c>
      <c r="E15" s="17" t="s">
        <v>4</v>
      </c>
      <c r="I15" s="4"/>
    </row>
    <row r="16" spans="1:10" ht="20.100000000000001" customHeight="1" x14ac:dyDescent="0.35">
      <c r="A16" s="13">
        <f t="shared" si="1"/>
        <v>0.54166666666666641</v>
      </c>
      <c r="B16" s="13">
        <f t="shared" si="0"/>
        <v>0.55555555555555525</v>
      </c>
      <c r="C16" s="14">
        <v>20</v>
      </c>
      <c r="D16" s="15" t="s">
        <v>13</v>
      </c>
      <c r="E16" s="3" t="s">
        <v>5</v>
      </c>
      <c r="I16" s="4"/>
    </row>
    <row r="17" spans="1:9" ht="20.100000000000001" customHeight="1" x14ac:dyDescent="0.35">
      <c r="A17" s="13">
        <f t="shared" si="1"/>
        <v>0.55902777777777746</v>
      </c>
      <c r="B17" s="13">
        <f t="shared" si="0"/>
        <v>0.5729166666666663</v>
      </c>
      <c r="C17" s="14">
        <v>20</v>
      </c>
      <c r="D17" s="15" t="s">
        <v>13</v>
      </c>
      <c r="E17" s="3" t="s">
        <v>1</v>
      </c>
      <c r="I17" s="4"/>
    </row>
    <row r="18" spans="1:9" ht="20.100000000000001" customHeight="1" x14ac:dyDescent="0.35">
      <c r="A18" s="13">
        <f t="shared" si="1"/>
        <v>0.57638888888888851</v>
      </c>
      <c r="B18" s="13">
        <f t="shared" si="0"/>
        <v>0.59027777777777735</v>
      </c>
      <c r="C18" s="14">
        <v>20</v>
      </c>
      <c r="D18" s="15" t="s">
        <v>13</v>
      </c>
      <c r="E18" s="3" t="s">
        <v>6</v>
      </c>
    </row>
    <row r="19" spans="1:9" ht="20.100000000000001" customHeight="1" x14ac:dyDescent="0.35">
      <c r="A19" s="13">
        <f t="shared" si="1"/>
        <v>0.59374999999999956</v>
      </c>
      <c r="B19" s="13">
        <f t="shared" si="0"/>
        <v>0.6076388888888884</v>
      </c>
      <c r="C19" s="14">
        <v>20</v>
      </c>
      <c r="D19" s="15" t="s">
        <v>13</v>
      </c>
      <c r="E19" s="3" t="s">
        <v>0</v>
      </c>
    </row>
    <row r="20" spans="1:9" ht="20.100000000000001" customHeight="1" x14ac:dyDescent="0.35">
      <c r="A20" s="13">
        <f t="shared" si="1"/>
        <v>0.61111111111111061</v>
      </c>
      <c r="B20" s="13">
        <f t="shared" si="0"/>
        <v>0.62499999999999944</v>
      </c>
      <c r="C20" s="14">
        <v>20</v>
      </c>
      <c r="D20" s="15" t="s">
        <v>14</v>
      </c>
      <c r="E20" s="17" t="s">
        <v>2</v>
      </c>
    </row>
    <row r="21" spans="1:9" ht="20.100000000000001" customHeight="1" x14ac:dyDescent="0.35">
      <c r="A21" s="13">
        <f t="shared" si="1"/>
        <v>0.62847222222222165</v>
      </c>
      <c r="B21" s="13">
        <f t="shared" si="0"/>
        <v>0.64236111111111049</v>
      </c>
      <c r="C21" s="14">
        <v>20</v>
      </c>
      <c r="D21" s="15" t="s">
        <v>14</v>
      </c>
      <c r="E21" s="16" t="s">
        <v>7</v>
      </c>
      <c r="I21" s="4"/>
    </row>
    <row r="22" spans="1:9" ht="20.100000000000001" customHeight="1" x14ac:dyDescent="0.35">
      <c r="A22" s="13">
        <f t="shared" si="1"/>
        <v>0.6458333333333327</v>
      </c>
      <c r="B22" s="13">
        <f t="shared" si="0"/>
        <v>0.65972222222222154</v>
      </c>
      <c r="C22" s="14">
        <v>20</v>
      </c>
      <c r="D22" s="15" t="s">
        <v>14</v>
      </c>
      <c r="E22" s="17" t="s">
        <v>3</v>
      </c>
    </row>
    <row r="23" spans="1:9" ht="20.100000000000001" customHeight="1" x14ac:dyDescent="0.35">
      <c r="A23" s="13">
        <f t="shared" si="1"/>
        <v>0.66319444444444375</v>
      </c>
      <c r="B23" s="13">
        <f t="shared" si="0"/>
        <v>0.67708333333333259</v>
      </c>
      <c r="C23" s="14">
        <v>20</v>
      </c>
      <c r="D23" s="15" t="s">
        <v>14</v>
      </c>
      <c r="E23" s="17" t="s">
        <v>4</v>
      </c>
    </row>
    <row r="24" spans="1:9" ht="20.100000000000001" customHeight="1" x14ac:dyDescent="0.35">
      <c r="A24" s="13">
        <f t="shared" si="1"/>
        <v>0.6805555555555548</v>
      </c>
      <c r="B24" s="13">
        <f t="shared" si="0"/>
        <v>0.69444444444444364</v>
      </c>
      <c r="C24" s="14">
        <v>20</v>
      </c>
      <c r="D24" s="15" t="s">
        <v>14</v>
      </c>
      <c r="E24" s="3" t="s">
        <v>5</v>
      </c>
    </row>
    <row r="25" spans="1:9" ht="20.100000000000001" customHeight="1" x14ac:dyDescent="0.35">
      <c r="A25" s="13">
        <f t="shared" si="1"/>
        <v>0.69791666666666585</v>
      </c>
      <c r="B25" s="13">
        <f t="shared" si="0"/>
        <v>0.71180555555555469</v>
      </c>
      <c r="C25" s="14">
        <v>20</v>
      </c>
      <c r="D25" s="15" t="s">
        <v>14</v>
      </c>
      <c r="E25" s="3" t="s">
        <v>1</v>
      </c>
    </row>
    <row r="26" spans="1:9" ht="20.100000000000001" customHeight="1" x14ac:dyDescent="0.35">
      <c r="A26" s="13">
        <f t="shared" si="1"/>
        <v>0.7152777777777769</v>
      </c>
      <c r="B26" s="13">
        <f t="shared" si="0"/>
        <v>0.72916666666666574</v>
      </c>
      <c r="C26" s="14">
        <v>20</v>
      </c>
      <c r="D26" s="15" t="s">
        <v>14</v>
      </c>
      <c r="E26" s="3" t="s">
        <v>6</v>
      </c>
      <c r="I26" s="4"/>
    </row>
    <row r="27" spans="1:9" ht="20.100000000000001" customHeight="1" x14ac:dyDescent="0.35">
      <c r="A27" s="13">
        <f>B26+TIME(0,5,0)</f>
        <v>0.73263888888888795</v>
      </c>
      <c r="B27" s="13">
        <f>A27+TIME(0,C27,0)</f>
        <v>0.74652777777777679</v>
      </c>
      <c r="C27" s="14">
        <v>20</v>
      </c>
      <c r="D27" s="15" t="s">
        <v>14</v>
      </c>
      <c r="E27" s="3" t="s">
        <v>0</v>
      </c>
    </row>
    <row r="28" spans="1:9" ht="20.100000000000001" customHeight="1" x14ac:dyDescent="0.35">
      <c r="A28" s="5"/>
      <c r="B28" s="5"/>
      <c r="C28" s="4"/>
      <c r="D28" s="6"/>
      <c r="E28" s="6"/>
    </row>
    <row r="29" spans="1:9" ht="20.100000000000001" customHeight="1" x14ac:dyDescent="0.35">
      <c r="A29" s="5"/>
      <c r="B29" s="5"/>
      <c r="C29" s="4"/>
      <c r="D29" s="6"/>
      <c r="E29" s="6"/>
    </row>
    <row r="30" spans="1:9" ht="20.100000000000001" customHeight="1" x14ac:dyDescent="0.35"/>
    <row r="31" spans="1:9" ht="20.100000000000001" customHeight="1" x14ac:dyDescent="0.35"/>
  </sheetData>
  <sheetProtection selectLockedCells="1" selectUnlockedCells="1"/>
  <mergeCells count="2">
    <mergeCell ref="A1:E1"/>
    <mergeCell ref="A2:E2"/>
  </mergeCells>
  <phoneticPr fontId="4" type="noConversion"/>
  <printOptions horizontalCentered="1"/>
  <pageMargins left="0.39374999999999999" right="0.39374999999999999" top="0.74791666666666667" bottom="0.74791666666666667" header="0.51180555555555551" footer="0.51180555555555551"/>
  <pageSetup paperSize="9" scale="80" firstPageNumber="0" fitToHeight="0"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F3AC7-6283-462E-B215-91D716510163}">
  <dimension ref="A1:K55"/>
  <sheetViews>
    <sheetView tabSelected="1" workbookViewId="0">
      <selection activeCell="E5" sqref="E5"/>
    </sheetView>
  </sheetViews>
  <sheetFormatPr defaultColWidth="8.86328125" defaultRowHeight="12.75" x14ac:dyDescent="0.45"/>
  <cols>
    <col min="1" max="2" width="11.1328125" style="6" customWidth="1"/>
    <col min="3" max="3" width="11.1328125" style="4" customWidth="1"/>
    <col min="4" max="4" width="20.6640625" style="6" customWidth="1"/>
    <col min="5" max="5" width="61.1328125" style="6" customWidth="1"/>
    <col min="6" max="6" width="21.46484375" style="6" customWidth="1"/>
    <col min="7" max="7" width="8.86328125" style="6"/>
    <col min="8" max="8" width="8.86328125" style="18"/>
    <col min="9" max="16384" width="8.86328125" style="6"/>
  </cols>
  <sheetData>
    <row r="1" spans="1:7" ht="171" customHeight="1" x14ac:dyDescent="0.45">
      <c r="A1" s="32" t="s">
        <v>44</v>
      </c>
      <c r="B1" s="32"/>
      <c r="C1" s="32"/>
      <c r="D1" s="32"/>
      <c r="E1" s="32"/>
    </row>
    <row r="2" spans="1:7" ht="19.5" customHeight="1" x14ac:dyDescent="0.45">
      <c r="A2" s="33" t="s">
        <v>41</v>
      </c>
      <c r="B2" s="33"/>
      <c r="C2" s="33"/>
      <c r="D2" s="33"/>
      <c r="E2" s="33"/>
    </row>
    <row r="3" spans="1:7" ht="19.5" customHeight="1" x14ac:dyDescent="0.45">
      <c r="A3" s="19">
        <v>0.29166666666666669</v>
      </c>
      <c r="B3" s="19">
        <v>0.79166666666666663</v>
      </c>
      <c r="C3" s="20"/>
      <c r="D3" s="34" t="s">
        <v>15</v>
      </c>
      <c r="E3" s="35"/>
    </row>
    <row r="4" spans="1:7" ht="19.5" customHeight="1" x14ac:dyDescent="0.45">
      <c r="A4" s="19">
        <v>0.33333333333333331</v>
      </c>
      <c r="B4" s="19">
        <v>0.74652777777777779</v>
      </c>
      <c r="C4" s="20"/>
      <c r="D4" s="34" t="s">
        <v>16</v>
      </c>
      <c r="E4" s="35"/>
    </row>
    <row r="5" spans="1:7" ht="19.5" customHeight="1" x14ac:dyDescent="0.45">
      <c r="A5" s="19">
        <v>0.5</v>
      </c>
      <c r="B5" s="19">
        <v>0.75</v>
      </c>
      <c r="C5" s="20"/>
      <c r="D5" s="21" t="s">
        <v>17</v>
      </c>
      <c r="E5" s="22"/>
    </row>
    <row r="6" spans="1:7" ht="19.5" customHeight="1" x14ac:dyDescent="0.45">
      <c r="A6" s="19">
        <v>0.5</v>
      </c>
      <c r="B6" s="19">
        <v>0.75</v>
      </c>
      <c r="C6" s="20"/>
      <c r="D6" s="3" t="s">
        <v>18</v>
      </c>
      <c r="E6" s="3"/>
    </row>
    <row r="7" spans="1:7" ht="19.5" customHeight="1" x14ac:dyDescent="0.45">
      <c r="A7" s="19">
        <v>0.75</v>
      </c>
      <c r="B7" s="19"/>
      <c r="C7" s="20"/>
      <c r="D7" s="36" t="s">
        <v>19</v>
      </c>
      <c r="E7" s="36"/>
    </row>
    <row r="8" spans="1:7" ht="19.5" customHeight="1" x14ac:dyDescent="0.45">
      <c r="A8" s="33" t="s">
        <v>43</v>
      </c>
      <c r="B8" s="33"/>
      <c r="C8" s="33"/>
      <c r="D8" s="33"/>
      <c r="E8" s="33"/>
    </row>
    <row r="9" spans="1:7" ht="19.5" customHeight="1" x14ac:dyDescent="0.45">
      <c r="A9" s="19">
        <v>0.33333333333333331</v>
      </c>
      <c r="B9" s="19">
        <v>0.72916666666666663</v>
      </c>
      <c r="C9" s="20"/>
      <c r="D9" s="34" t="s">
        <v>15</v>
      </c>
      <c r="E9" s="35"/>
    </row>
    <row r="10" spans="1:7" ht="19.5" customHeight="1" x14ac:dyDescent="0.45">
      <c r="A10" s="19">
        <v>0.33333333333333331</v>
      </c>
      <c r="B10" s="19">
        <v>0.72916666666666663</v>
      </c>
      <c r="C10" s="20"/>
      <c r="D10" s="36" t="s">
        <v>18</v>
      </c>
      <c r="E10" s="36"/>
    </row>
    <row r="11" spans="1:7" ht="19.5" customHeight="1" x14ac:dyDescent="0.45">
      <c r="A11" s="23" t="s">
        <v>20</v>
      </c>
      <c r="B11" s="23" t="s">
        <v>21</v>
      </c>
      <c r="C11" s="24" t="s">
        <v>22</v>
      </c>
      <c r="D11" s="25"/>
      <c r="E11" s="26" t="s">
        <v>23</v>
      </c>
      <c r="G11" s="6" t="s">
        <v>24</v>
      </c>
    </row>
    <row r="12" spans="1:7" ht="19.5" customHeight="1" x14ac:dyDescent="0.45">
      <c r="A12" s="19">
        <v>0.35416666666666669</v>
      </c>
      <c r="B12" s="19">
        <f>A12+TIME(0,C12,0)</f>
        <v>0.36458333333333337</v>
      </c>
      <c r="C12" s="20">
        <v>15</v>
      </c>
      <c r="D12" s="3" t="s">
        <v>25</v>
      </c>
      <c r="E12" s="17" t="s">
        <v>26</v>
      </c>
    </row>
    <row r="13" spans="1:7" ht="19.5" customHeight="1" x14ac:dyDescent="0.45">
      <c r="A13" s="19">
        <f>B12+TIME(0,5,0)</f>
        <v>0.36805555555555558</v>
      </c>
      <c r="B13" s="19">
        <f>A13+TIME(0,C13,0)</f>
        <v>0.37847222222222227</v>
      </c>
      <c r="C13" s="20">
        <v>15</v>
      </c>
      <c r="D13" s="3" t="s">
        <v>25</v>
      </c>
      <c r="E13" s="17" t="s">
        <v>2</v>
      </c>
    </row>
    <row r="14" spans="1:7" ht="19.5" customHeight="1" x14ac:dyDescent="0.45">
      <c r="A14" s="19">
        <f>B13+TIME(0,5,0)</f>
        <v>0.38194444444444448</v>
      </c>
      <c r="B14" s="19">
        <f>A14+TIME(0,C14,0)</f>
        <v>0.39236111111111116</v>
      </c>
      <c r="C14" s="20">
        <v>15</v>
      </c>
      <c r="D14" s="3" t="s">
        <v>25</v>
      </c>
      <c r="E14" s="16" t="s">
        <v>27</v>
      </c>
      <c r="G14" s="27"/>
    </row>
    <row r="15" spans="1:7" ht="19.5" customHeight="1" x14ac:dyDescent="0.45">
      <c r="A15" s="19">
        <f>B14+TIME(0,5,0)</f>
        <v>0.39583333333333337</v>
      </c>
      <c r="B15" s="19">
        <f>A15+TIME(0,C15,0)</f>
        <v>0.40625000000000006</v>
      </c>
      <c r="C15" s="20">
        <v>15</v>
      </c>
      <c r="D15" s="3" t="s">
        <v>25</v>
      </c>
      <c r="E15" s="17" t="s">
        <v>3</v>
      </c>
    </row>
    <row r="16" spans="1:7" ht="19.5" customHeight="1" x14ac:dyDescent="0.45">
      <c r="A16" s="19">
        <f t="shared" ref="A16:A20" si="0">B15+TIME(0,5,0)</f>
        <v>0.40972222222222227</v>
      </c>
      <c r="B16" s="19">
        <f t="shared" ref="B16:B20" si="1">A16+TIME(0,C16,0)</f>
        <v>0.42013888888888895</v>
      </c>
      <c r="C16" s="20">
        <v>15</v>
      </c>
      <c r="D16" s="3" t="s">
        <v>25</v>
      </c>
      <c r="E16" s="17" t="s">
        <v>4</v>
      </c>
      <c r="G16" s="27"/>
    </row>
    <row r="17" spans="1:11" ht="19.5" customHeight="1" x14ac:dyDescent="0.45">
      <c r="A17" s="19">
        <f t="shared" si="0"/>
        <v>0.42361111111111116</v>
      </c>
      <c r="B17" s="19">
        <f t="shared" si="1"/>
        <v>0.43402777777777785</v>
      </c>
      <c r="C17" s="20">
        <v>15</v>
      </c>
      <c r="D17" s="3" t="s">
        <v>25</v>
      </c>
      <c r="E17" s="3" t="s">
        <v>5</v>
      </c>
    </row>
    <row r="18" spans="1:11" ht="19.5" customHeight="1" x14ac:dyDescent="0.45">
      <c r="A18" s="19">
        <f t="shared" si="0"/>
        <v>0.43750000000000006</v>
      </c>
      <c r="B18" s="19">
        <f t="shared" si="1"/>
        <v>0.44791666666666674</v>
      </c>
      <c r="C18" s="20">
        <v>15</v>
      </c>
      <c r="D18" s="3" t="s">
        <v>25</v>
      </c>
      <c r="E18" s="3" t="s">
        <v>1</v>
      </c>
      <c r="F18" s="3"/>
    </row>
    <row r="19" spans="1:11" ht="19.5" customHeight="1" x14ac:dyDescent="0.45">
      <c r="A19" s="19">
        <f t="shared" si="0"/>
        <v>0.45138888888888895</v>
      </c>
      <c r="B19" s="19">
        <f t="shared" si="1"/>
        <v>0.46180555555555564</v>
      </c>
      <c r="C19" s="20">
        <v>15</v>
      </c>
      <c r="D19" s="3" t="s">
        <v>25</v>
      </c>
      <c r="E19" s="3" t="s">
        <v>6</v>
      </c>
    </row>
    <row r="20" spans="1:11" ht="19.5" customHeight="1" x14ac:dyDescent="0.45">
      <c r="A20" s="19">
        <f t="shared" si="0"/>
        <v>0.46527777777777785</v>
      </c>
      <c r="B20" s="19">
        <f t="shared" si="1"/>
        <v>0.47569444444444453</v>
      </c>
      <c r="C20" s="20">
        <v>15</v>
      </c>
      <c r="D20" s="3" t="s">
        <v>25</v>
      </c>
      <c r="E20" s="3" t="s">
        <v>0</v>
      </c>
      <c r="I20" s="28"/>
      <c r="J20" s="28"/>
      <c r="K20" s="28"/>
    </row>
    <row r="21" spans="1:11" ht="19.5" customHeight="1" x14ac:dyDescent="0.45">
      <c r="A21" s="19">
        <f>B20+TIME(0,5,0)</f>
        <v>0.47916666666666674</v>
      </c>
      <c r="B21" s="19">
        <f>A21+TIME(0,C21,0)</f>
        <v>0.48958333333333343</v>
      </c>
      <c r="C21" s="29">
        <v>15</v>
      </c>
      <c r="D21" s="37" t="s">
        <v>28</v>
      </c>
      <c r="E21" s="37"/>
      <c r="I21" s="28"/>
      <c r="J21" s="28"/>
      <c r="K21" s="28"/>
    </row>
    <row r="22" spans="1:11" ht="19.5" customHeight="1" x14ac:dyDescent="0.45">
      <c r="A22" s="23" t="s">
        <v>29</v>
      </c>
      <c r="B22" s="23" t="s">
        <v>30</v>
      </c>
      <c r="C22" s="24" t="s">
        <v>31</v>
      </c>
      <c r="D22" s="30"/>
      <c r="E22" s="26" t="s">
        <v>32</v>
      </c>
      <c r="H22" s="18" t="s">
        <v>33</v>
      </c>
      <c r="I22" s="28"/>
      <c r="J22" s="28"/>
      <c r="K22" s="28"/>
    </row>
    <row r="23" spans="1:11" ht="19.5" customHeight="1" x14ac:dyDescent="0.45">
      <c r="A23" s="19">
        <f>B21</f>
        <v>0.48958333333333343</v>
      </c>
      <c r="B23" s="19">
        <f>A23+TIME(0,5,0)</f>
        <v>0.49305555555555564</v>
      </c>
      <c r="C23" s="20">
        <v>8</v>
      </c>
      <c r="D23" s="17" t="s">
        <v>34</v>
      </c>
      <c r="E23" s="17" t="s">
        <v>26</v>
      </c>
      <c r="H23" s="18">
        <v>30</v>
      </c>
      <c r="I23" s="28"/>
      <c r="J23" s="28"/>
      <c r="K23" s="28"/>
    </row>
    <row r="24" spans="1:11" ht="19.5" customHeight="1" x14ac:dyDescent="0.45">
      <c r="A24" s="19">
        <f t="shared" ref="A24:A29" si="2">B23+TIME(0,H23,0)</f>
        <v>0.51388888888888895</v>
      </c>
      <c r="B24" s="19">
        <f>A24+TIME(0,5,0)</f>
        <v>0.51736111111111116</v>
      </c>
      <c r="C24" s="20">
        <v>7</v>
      </c>
      <c r="D24" s="17" t="s">
        <v>34</v>
      </c>
      <c r="E24" s="17" t="s">
        <v>2</v>
      </c>
      <c r="H24" s="18">
        <v>25</v>
      </c>
      <c r="I24" s="28"/>
      <c r="J24" s="28"/>
      <c r="K24" s="28"/>
    </row>
    <row r="25" spans="1:11" ht="19.5" customHeight="1" x14ac:dyDescent="0.45">
      <c r="A25" s="19">
        <f t="shared" si="2"/>
        <v>0.53472222222222232</v>
      </c>
      <c r="B25" s="19">
        <f>A25+TIME(0,15,0)</f>
        <v>0.54513888888888895</v>
      </c>
      <c r="C25" s="20">
        <v>7</v>
      </c>
      <c r="D25" s="17" t="s">
        <v>34</v>
      </c>
      <c r="E25" s="16" t="s">
        <v>27</v>
      </c>
      <c r="H25" s="18">
        <v>25</v>
      </c>
      <c r="I25" s="28"/>
      <c r="J25" s="28"/>
      <c r="K25" s="28"/>
    </row>
    <row r="26" spans="1:11" ht="19.5" customHeight="1" x14ac:dyDescent="0.45">
      <c r="A26" s="19">
        <f t="shared" si="2"/>
        <v>0.56250000000000011</v>
      </c>
      <c r="B26" s="19">
        <f>A26+TIME(0,5,0)</f>
        <v>0.56597222222222232</v>
      </c>
      <c r="C26" s="20">
        <v>9</v>
      </c>
      <c r="D26" s="17" t="s">
        <v>34</v>
      </c>
      <c r="E26" s="17" t="s">
        <v>3</v>
      </c>
      <c r="H26" s="18">
        <v>30</v>
      </c>
    </row>
    <row r="27" spans="1:11" ht="19.5" customHeight="1" x14ac:dyDescent="0.45">
      <c r="A27" s="19">
        <f t="shared" si="2"/>
        <v>0.58680555555555569</v>
      </c>
      <c r="B27" s="19">
        <f>A27+TIME(0,15,0)</f>
        <v>0.59722222222222232</v>
      </c>
      <c r="C27" s="20">
        <v>7</v>
      </c>
      <c r="D27" s="17" t="s">
        <v>34</v>
      </c>
      <c r="E27" s="17" t="s">
        <v>4</v>
      </c>
      <c r="H27" s="18">
        <v>25</v>
      </c>
    </row>
    <row r="28" spans="1:11" ht="19.5" customHeight="1" x14ac:dyDescent="0.45">
      <c r="A28" s="19">
        <f t="shared" si="2"/>
        <v>0.61458333333333348</v>
      </c>
      <c r="B28" s="19">
        <f>A28+TIME(0,15,0)</f>
        <v>0.62500000000000011</v>
      </c>
      <c r="C28" s="20">
        <v>10</v>
      </c>
      <c r="D28" s="17" t="s">
        <v>34</v>
      </c>
      <c r="E28" s="3" t="s">
        <v>5</v>
      </c>
      <c r="H28" s="18">
        <v>30</v>
      </c>
    </row>
    <row r="29" spans="1:11" ht="19.5" customHeight="1" x14ac:dyDescent="0.45">
      <c r="A29" s="19">
        <f t="shared" si="2"/>
        <v>0.64583333333333348</v>
      </c>
      <c r="B29" s="19">
        <f>A29+TIME(0,15,0)</f>
        <v>0.65625000000000011</v>
      </c>
      <c r="C29" s="20">
        <v>10</v>
      </c>
      <c r="D29" s="17" t="s">
        <v>34</v>
      </c>
      <c r="E29" s="3" t="s">
        <v>1</v>
      </c>
      <c r="H29" s="18">
        <v>30</v>
      </c>
    </row>
    <row r="30" spans="1:11" ht="19.5" customHeight="1" x14ac:dyDescent="0.45">
      <c r="A30" s="19">
        <f>B29+TIME(0,H28,0)</f>
        <v>0.67708333333333348</v>
      </c>
      <c r="B30" s="19">
        <f>A30+TIME(0,15,0)</f>
        <v>0.68750000000000011</v>
      </c>
      <c r="C30" s="20">
        <v>9</v>
      </c>
      <c r="D30" s="17" t="s">
        <v>34</v>
      </c>
      <c r="E30" s="3" t="s">
        <v>6</v>
      </c>
      <c r="H30" s="18">
        <v>30</v>
      </c>
    </row>
    <row r="31" spans="1:11" ht="19.5" customHeight="1" x14ac:dyDescent="0.45">
      <c r="A31" s="19">
        <f>B30+TIME(0,H29,0)</f>
        <v>0.70833333333333348</v>
      </c>
      <c r="B31" s="19">
        <f>A31+TIME(0,5,0)</f>
        <v>0.71180555555555569</v>
      </c>
      <c r="C31" s="20">
        <v>12</v>
      </c>
      <c r="D31" s="17" t="s">
        <v>34</v>
      </c>
      <c r="E31" s="3" t="s">
        <v>0</v>
      </c>
      <c r="H31" s="18">
        <v>35</v>
      </c>
    </row>
    <row r="32" spans="1:11" ht="19.5" customHeight="1" x14ac:dyDescent="0.45">
      <c r="A32" s="38" t="s">
        <v>42</v>
      </c>
      <c r="B32" s="39"/>
      <c r="C32" s="39"/>
      <c r="D32" s="39"/>
      <c r="E32" s="40"/>
    </row>
    <row r="33" spans="1:8" ht="19.5" customHeight="1" x14ac:dyDescent="0.45">
      <c r="A33" s="19">
        <v>0.33333333333333331</v>
      </c>
      <c r="B33" s="19">
        <v>0.70833333333333337</v>
      </c>
      <c r="C33" s="20"/>
      <c r="D33" s="17" t="s">
        <v>35</v>
      </c>
      <c r="E33" s="17"/>
    </row>
    <row r="34" spans="1:8" ht="19.5" customHeight="1" x14ac:dyDescent="0.45">
      <c r="A34" s="19">
        <v>0.33333333333333331</v>
      </c>
      <c r="B34" s="19">
        <v>0.70833333333333337</v>
      </c>
      <c r="C34" s="20"/>
      <c r="D34" s="3" t="s">
        <v>36</v>
      </c>
      <c r="E34" s="17"/>
    </row>
    <row r="35" spans="1:8" ht="19.5" customHeight="1" x14ac:dyDescent="0.45">
      <c r="A35" s="23" t="s">
        <v>20</v>
      </c>
      <c r="B35" s="23" t="s">
        <v>21</v>
      </c>
      <c r="C35" s="24" t="s">
        <v>37</v>
      </c>
      <c r="D35" s="25"/>
      <c r="E35" s="31" t="s">
        <v>32</v>
      </c>
    </row>
    <row r="36" spans="1:8" ht="19.5" customHeight="1" x14ac:dyDescent="0.45">
      <c r="A36" s="19">
        <v>0.375</v>
      </c>
      <c r="B36" s="19">
        <f t="shared" ref="B36:B44" si="3">A36+TIME(0,10,0)</f>
        <v>0.38194444444444442</v>
      </c>
      <c r="C36" s="20">
        <v>10</v>
      </c>
      <c r="D36" s="3" t="s">
        <v>38</v>
      </c>
      <c r="E36" s="17" t="s">
        <v>26</v>
      </c>
    </row>
    <row r="37" spans="1:8" ht="19.5" customHeight="1" x14ac:dyDescent="0.45">
      <c r="A37" s="19">
        <f>B36+TIME(0,5,0)</f>
        <v>0.38541666666666663</v>
      </c>
      <c r="B37" s="19">
        <f t="shared" si="3"/>
        <v>0.39236111111111105</v>
      </c>
      <c r="C37" s="20">
        <v>10</v>
      </c>
      <c r="D37" s="3" t="s">
        <v>38</v>
      </c>
      <c r="E37" s="17" t="s">
        <v>2</v>
      </c>
    </row>
    <row r="38" spans="1:8" ht="19.5" customHeight="1" x14ac:dyDescent="0.45">
      <c r="A38" s="19">
        <f>B37+TIME(0,5,0)</f>
        <v>0.39583333333333326</v>
      </c>
      <c r="B38" s="19">
        <f t="shared" si="3"/>
        <v>0.40277777777777768</v>
      </c>
      <c r="C38" s="20">
        <v>10</v>
      </c>
      <c r="D38" s="3" t="s">
        <v>38</v>
      </c>
      <c r="E38" s="16" t="s">
        <v>27</v>
      </c>
    </row>
    <row r="39" spans="1:8" ht="19.5" customHeight="1" x14ac:dyDescent="0.45">
      <c r="A39" s="19">
        <f t="shared" ref="A39:A44" si="4">B38+TIME(0,5,0)</f>
        <v>0.40624999999999989</v>
      </c>
      <c r="B39" s="19">
        <f t="shared" si="3"/>
        <v>0.41319444444444431</v>
      </c>
      <c r="C39" s="20">
        <v>10</v>
      </c>
      <c r="D39" s="3" t="s">
        <v>38</v>
      </c>
      <c r="E39" s="17" t="s">
        <v>3</v>
      </c>
    </row>
    <row r="40" spans="1:8" ht="19.5" customHeight="1" x14ac:dyDescent="0.45">
      <c r="A40" s="19">
        <f t="shared" si="4"/>
        <v>0.41666666666666652</v>
      </c>
      <c r="B40" s="19">
        <f t="shared" si="3"/>
        <v>0.42361111111111094</v>
      </c>
      <c r="C40" s="20">
        <v>10</v>
      </c>
      <c r="D40" s="3" t="s">
        <v>38</v>
      </c>
      <c r="E40" s="17" t="s">
        <v>4</v>
      </c>
    </row>
    <row r="41" spans="1:8" ht="19.5" customHeight="1" x14ac:dyDescent="0.45">
      <c r="A41" s="19">
        <f t="shared" si="4"/>
        <v>0.42708333333333315</v>
      </c>
      <c r="B41" s="19">
        <f t="shared" si="3"/>
        <v>0.43402777777777757</v>
      </c>
      <c r="C41" s="20">
        <v>10</v>
      </c>
      <c r="D41" s="3" t="s">
        <v>38</v>
      </c>
      <c r="E41" s="3" t="s">
        <v>5</v>
      </c>
    </row>
    <row r="42" spans="1:8" ht="19.5" customHeight="1" x14ac:dyDescent="0.45">
      <c r="A42" s="19">
        <f t="shared" si="4"/>
        <v>0.43749999999999978</v>
      </c>
      <c r="B42" s="19">
        <f t="shared" si="3"/>
        <v>0.4444444444444442</v>
      </c>
      <c r="C42" s="20">
        <v>10</v>
      </c>
      <c r="D42" s="3" t="s">
        <v>38</v>
      </c>
      <c r="E42" s="3" t="s">
        <v>1</v>
      </c>
    </row>
    <row r="43" spans="1:8" ht="19.5" customHeight="1" x14ac:dyDescent="0.45">
      <c r="A43" s="19">
        <f t="shared" si="4"/>
        <v>0.44791666666666641</v>
      </c>
      <c r="B43" s="19">
        <f t="shared" si="3"/>
        <v>0.45486111111111083</v>
      </c>
      <c r="C43" s="20">
        <v>10</v>
      </c>
      <c r="D43" s="3" t="s">
        <v>38</v>
      </c>
      <c r="E43" s="3" t="s">
        <v>6</v>
      </c>
    </row>
    <row r="44" spans="1:8" ht="19.5" customHeight="1" x14ac:dyDescent="0.45">
      <c r="A44" s="19">
        <f t="shared" si="4"/>
        <v>0.45833333333333304</v>
      </c>
      <c r="B44" s="19">
        <f t="shared" si="3"/>
        <v>0.46527777777777746</v>
      </c>
      <c r="C44" s="20">
        <v>10</v>
      </c>
      <c r="D44" s="3" t="s">
        <v>38</v>
      </c>
      <c r="E44" s="3" t="s">
        <v>0</v>
      </c>
    </row>
    <row r="45" spans="1:8" ht="19.5" customHeight="1" x14ac:dyDescent="0.45">
      <c r="A45" s="19">
        <f>B44</f>
        <v>0.46527777777777746</v>
      </c>
      <c r="B45" s="19">
        <f>A45+TIME(0,15,0)</f>
        <v>0.47569444444444414</v>
      </c>
      <c r="C45" s="29">
        <v>15</v>
      </c>
      <c r="D45" s="37" t="s">
        <v>39</v>
      </c>
      <c r="E45" s="37"/>
    </row>
    <row r="46" spans="1:8" ht="19.5" customHeight="1" x14ac:dyDescent="0.45">
      <c r="A46" s="23" t="s">
        <v>29</v>
      </c>
      <c r="B46" s="23" t="s">
        <v>30</v>
      </c>
      <c r="C46" s="24" t="s">
        <v>31</v>
      </c>
      <c r="D46" s="30"/>
      <c r="E46" s="26" t="s">
        <v>32</v>
      </c>
    </row>
    <row r="47" spans="1:8" ht="19.5" customHeight="1" x14ac:dyDescent="0.45">
      <c r="A47" s="19">
        <f>B45</f>
        <v>0.47569444444444414</v>
      </c>
      <c r="B47" s="19">
        <f>A47+TIME(0,5,0)</f>
        <v>0.47916666666666635</v>
      </c>
      <c r="C47" s="20">
        <v>8</v>
      </c>
      <c r="D47" s="17" t="s">
        <v>34</v>
      </c>
      <c r="E47" s="17" t="s">
        <v>26</v>
      </c>
      <c r="H47" s="18">
        <v>25</v>
      </c>
    </row>
    <row r="48" spans="1:8" ht="19.5" customHeight="1" x14ac:dyDescent="0.45">
      <c r="A48" s="19">
        <f t="shared" ref="A48:A55" si="5">B47+TIME(0,H47,0)</f>
        <v>0.49652777777777746</v>
      </c>
      <c r="B48" s="19">
        <f>A48+TIME(0,5,0)</f>
        <v>0.49999999999999967</v>
      </c>
      <c r="C48" s="20">
        <v>7</v>
      </c>
      <c r="D48" s="17" t="s">
        <v>34</v>
      </c>
      <c r="E48" s="17" t="s">
        <v>2</v>
      </c>
      <c r="H48" s="18">
        <v>25</v>
      </c>
    </row>
    <row r="49" spans="1:8" ht="19.5" customHeight="1" x14ac:dyDescent="0.45">
      <c r="A49" s="19">
        <f t="shared" si="5"/>
        <v>0.51736111111111083</v>
      </c>
      <c r="B49" s="19">
        <f>A49+TIME(0,5,0)</f>
        <v>0.52083333333333304</v>
      </c>
      <c r="C49" s="20">
        <v>7</v>
      </c>
      <c r="D49" s="17" t="s">
        <v>34</v>
      </c>
      <c r="E49" s="16" t="s">
        <v>27</v>
      </c>
      <c r="H49" s="18">
        <v>25</v>
      </c>
    </row>
    <row r="50" spans="1:8" ht="19.5" customHeight="1" x14ac:dyDescent="0.45">
      <c r="A50" s="19">
        <f t="shared" si="5"/>
        <v>0.5381944444444442</v>
      </c>
      <c r="B50" s="19">
        <f>A50+TIME(0,15,0)</f>
        <v>0.54861111111111083</v>
      </c>
      <c r="C50" s="20">
        <v>9</v>
      </c>
      <c r="D50" s="17" t="s">
        <v>34</v>
      </c>
      <c r="E50" s="17" t="s">
        <v>3</v>
      </c>
      <c r="H50" s="18">
        <v>30</v>
      </c>
    </row>
    <row r="51" spans="1:8" ht="19.5" customHeight="1" x14ac:dyDescent="0.45">
      <c r="A51" s="19">
        <f t="shared" si="5"/>
        <v>0.5694444444444442</v>
      </c>
      <c r="B51" s="19">
        <f t="shared" ref="B51:B55" si="6">A51+TIME(0,15,0)</f>
        <v>0.57986111111111083</v>
      </c>
      <c r="C51" s="20">
        <v>7</v>
      </c>
      <c r="D51" s="17" t="s">
        <v>34</v>
      </c>
      <c r="E51" s="17" t="s">
        <v>4</v>
      </c>
      <c r="H51" s="18">
        <v>25</v>
      </c>
    </row>
    <row r="52" spans="1:8" ht="19.5" customHeight="1" x14ac:dyDescent="0.45">
      <c r="A52" s="19">
        <f t="shared" si="5"/>
        <v>0.59722222222222199</v>
      </c>
      <c r="B52" s="19">
        <f t="shared" si="6"/>
        <v>0.60763888888888862</v>
      </c>
      <c r="C52" s="20">
        <v>10</v>
      </c>
      <c r="D52" s="17" t="s">
        <v>34</v>
      </c>
      <c r="E52" s="3" t="s">
        <v>5</v>
      </c>
      <c r="H52" s="18">
        <v>30</v>
      </c>
    </row>
    <row r="53" spans="1:8" ht="19.5" customHeight="1" x14ac:dyDescent="0.45">
      <c r="A53" s="19">
        <f t="shared" si="5"/>
        <v>0.62847222222222199</v>
      </c>
      <c r="B53" s="19">
        <f t="shared" si="6"/>
        <v>0.63888888888888862</v>
      </c>
      <c r="C53" s="20">
        <v>10</v>
      </c>
      <c r="D53" s="17" t="s">
        <v>34</v>
      </c>
      <c r="E53" s="3" t="s">
        <v>1</v>
      </c>
      <c r="H53" s="18">
        <v>30</v>
      </c>
    </row>
    <row r="54" spans="1:8" ht="19.5" customHeight="1" x14ac:dyDescent="0.45">
      <c r="A54" s="19">
        <f t="shared" si="5"/>
        <v>0.65972222222222199</v>
      </c>
      <c r="B54" s="19">
        <f t="shared" si="6"/>
        <v>0.67013888888888862</v>
      </c>
      <c r="C54" s="20">
        <v>9</v>
      </c>
      <c r="D54" s="17" t="s">
        <v>34</v>
      </c>
      <c r="E54" s="3" t="s">
        <v>6</v>
      </c>
      <c r="H54" s="18">
        <v>30</v>
      </c>
    </row>
    <row r="55" spans="1:8" ht="19.25" customHeight="1" x14ac:dyDescent="0.45">
      <c r="A55" s="19">
        <f t="shared" si="5"/>
        <v>0.69097222222222199</v>
      </c>
      <c r="B55" s="19">
        <f t="shared" si="6"/>
        <v>0.70138888888888862</v>
      </c>
      <c r="C55" s="20">
        <v>12</v>
      </c>
      <c r="D55" s="17" t="s">
        <v>34</v>
      </c>
      <c r="E55" s="3" t="s">
        <v>0</v>
      </c>
      <c r="H55" s="18">
        <v>35</v>
      </c>
    </row>
  </sheetData>
  <mergeCells count="11">
    <mergeCell ref="A8:E8"/>
    <mergeCell ref="A1:E1"/>
    <mergeCell ref="A2:E2"/>
    <mergeCell ref="D3:E3"/>
    <mergeCell ref="D4:E4"/>
    <mergeCell ref="D7:E7"/>
    <mergeCell ref="D9:E9"/>
    <mergeCell ref="D10:E10"/>
    <mergeCell ref="D21:E21"/>
    <mergeCell ref="A32:E32"/>
    <mergeCell ref="D45:E45"/>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PÁTEK</vt:lpstr>
      <vt:lpstr>VÍKEND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Justyna Wybieralska</dc:creator>
  <cp:lastModifiedBy>Ivana Ulmanová</cp:lastModifiedBy>
  <cp:lastPrinted>2023-04-19T20:34:36Z</cp:lastPrinted>
  <dcterms:created xsi:type="dcterms:W3CDTF">2022-06-14T16:21:24Z</dcterms:created>
  <dcterms:modified xsi:type="dcterms:W3CDTF">2025-04-29T09:49:11Z</dcterms:modified>
</cp:coreProperties>
</file>